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0" i="1" l="1"/>
  <c r="I80" i="1" s="1"/>
  <c r="H79" i="1"/>
  <c r="I79" i="1" s="1"/>
  <c r="H78" i="1"/>
  <c r="I78" i="1" s="1"/>
  <c r="H77" i="1"/>
  <c r="I77" i="1"/>
  <c r="H65" i="1"/>
  <c r="H21" i="1" l="1"/>
  <c r="I21" i="1" s="1"/>
  <c r="H40" i="1"/>
  <c r="I40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I65" i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</calcChain>
</file>

<file path=xl/sharedStrings.xml><?xml version="1.0" encoding="utf-8"?>
<sst xmlns="http://schemas.openxmlformats.org/spreadsheetml/2006/main" count="163" uniqueCount="160">
  <si>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</si>
  <si>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</si>
  <si>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</si>
  <si>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</si>
  <si>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</si>
  <si>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</si>
  <si>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</si>
  <si>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</si>
  <si>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</si>
  <si>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</si>
  <si>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</si>
  <si>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</si>
  <si>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Ш 202/60</t>
  </si>
  <si>
    <t>с.Шентала   водозабор, мегафон(станция)</t>
  </si>
  <si>
    <t>с.Шентала         быт</t>
  </si>
  <si>
    <t>Ш 206/250</t>
  </si>
  <si>
    <t>с.Шентала          быт,магазины</t>
  </si>
  <si>
    <t>Ш 207/250</t>
  </si>
  <si>
    <t>с.Шентала Администрация р-на, магазины,быт</t>
  </si>
  <si>
    <t>Ш 209/160</t>
  </si>
  <si>
    <t>с.Шентала               котельная №3,быт</t>
  </si>
  <si>
    <t>Ш 210/160</t>
  </si>
  <si>
    <t>с.Шентала  магазины,мебельный цех,быт</t>
  </si>
  <si>
    <t>Ш 211/250</t>
  </si>
  <si>
    <t xml:space="preserve">Ш 212/100 </t>
  </si>
  <si>
    <t>с.Шентала   водозабор</t>
  </si>
  <si>
    <t>с.Шентала    быт</t>
  </si>
  <si>
    <t>Ш 214/400</t>
  </si>
  <si>
    <t>с.Шентала школа №1,</t>
  </si>
  <si>
    <t>Ш 216/400</t>
  </si>
  <si>
    <t>с.Шентала котельная №1</t>
  </si>
  <si>
    <t>Ш 217/100</t>
  </si>
  <si>
    <t>с.Шентала СТО,магазины,быт</t>
  </si>
  <si>
    <t>Ш 219/250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</si>
  <si>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</si>
  <si>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</si>
  <si>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</si>
  <si>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</si>
  <si>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</si>
  <si>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</si>
  <si>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</si>
  <si>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Ш 224/160</t>
  </si>
  <si>
    <t>с.Шентала    модуль отопительный, магазины,быт</t>
  </si>
  <si>
    <t>Ш 226/250</t>
  </si>
  <si>
    <t>с.Шентала организации,быт</t>
  </si>
  <si>
    <t>Ш 227/160</t>
  </si>
  <si>
    <t>с.Шентала мебельный цех, быт</t>
  </si>
  <si>
    <t>Ш 229/160</t>
  </si>
  <si>
    <t>с.Шентала магазин,быт</t>
  </si>
  <si>
    <t>Ш 230/160</t>
  </si>
  <si>
    <t>с.Шентала райгаз,сск</t>
  </si>
  <si>
    <t>Ш 231/250</t>
  </si>
  <si>
    <t>с.Шентала больница</t>
  </si>
  <si>
    <t>Ш 232/160</t>
  </si>
  <si>
    <t>с.Шентала медучилище, магазин, быт</t>
  </si>
  <si>
    <t>Ш 233/100</t>
  </si>
  <si>
    <t>п.Черная речка(быт)</t>
  </si>
  <si>
    <t>Ш 234/400</t>
  </si>
  <si>
    <t>с.Шентала       быт</t>
  </si>
  <si>
    <t>Ш 303/160</t>
  </si>
  <si>
    <t>с.Шентала         модуль отопительный, магазины,быт</t>
  </si>
  <si>
    <t>с.Шентала        магазин, быт</t>
  </si>
  <si>
    <t>Ш 308/250</t>
  </si>
  <si>
    <t>с.Шентала              сэс, сфгу, быт</t>
  </si>
  <si>
    <t>Ш 309/160</t>
  </si>
  <si>
    <t>с.Шентала дет/сад№2</t>
  </si>
  <si>
    <t>Ш 310/250</t>
  </si>
  <si>
    <t xml:space="preserve"> с.Шентала   быт</t>
  </si>
  <si>
    <t>Ш 311/400</t>
  </si>
  <si>
    <t>с.Шентала    модуль отопительный, магазин,быт</t>
  </si>
  <si>
    <t>Ш 313/160</t>
  </si>
  <si>
    <t>с.Шентала школа№2, модуль отопительный, дет/сад,быт</t>
  </si>
  <si>
    <t>Ш 314/160</t>
  </si>
  <si>
    <t>с.Шентала магазины,быт</t>
  </si>
  <si>
    <t>Ш114/400</t>
  </si>
  <si>
    <t>р-д Кондурча (быт,фап)</t>
  </si>
  <si>
    <t>х.Рыжевой(быт)</t>
  </si>
  <si>
    <t>Ш123/160</t>
  </si>
  <si>
    <t>с.Багана школа,модуль отопительный, Телевышка</t>
  </si>
  <si>
    <t>Ш 425/160</t>
  </si>
  <si>
    <t>с.Шентала РОВД,АГЗС, магазин</t>
  </si>
  <si>
    <t>Ш 508/60</t>
  </si>
  <si>
    <t>п.Северный(быт)</t>
  </si>
  <si>
    <t>Ш-602/60</t>
  </si>
  <si>
    <t>быт</t>
  </si>
  <si>
    <t>Ш 700/160</t>
  </si>
  <si>
    <t>р-д .Шелашниково Смартс(станция), быт</t>
  </si>
  <si>
    <t>Ш 820/160</t>
  </si>
  <si>
    <t>Водонапорная башня,</t>
  </si>
  <si>
    <t>Ш 821/250</t>
  </si>
  <si>
    <t>с.Кр.Кондурча школа</t>
  </si>
  <si>
    <t>Ш 823/100</t>
  </si>
  <si>
    <t>с.Кр.Кондурча атс,почта</t>
  </si>
  <si>
    <t>Ш 827/250</t>
  </si>
  <si>
    <t>с.Кр.Кондурча быт</t>
  </si>
  <si>
    <t>Ш 914/250</t>
  </si>
  <si>
    <t>с.Романовка  школа</t>
  </si>
  <si>
    <t>Ш 917/160</t>
  </si>
  <si>
    <t>ДНС-122/100</t>
  </si>
  <si>
    <t>с.Салейкино школа,модуль отопительный</t>
  </si>
  <si>
    <t>ДНС-123/160</t>
  </si>
  <si>
    <t>с.Туарма администрация с/п</t>
  </si>
  <si>
    <t>ДНС-124/40</t>
  </si>
  <si>
    <t>с.Ст.Афонькино водзабор</t>
  </si>
  <si>
    <t>ДНС-304/160</t>
  </si>
  <si>
    <t>с.Аксаково школа,модуль отопительный, сдк</t>
  </si>
  <si>
    <t>ДНС-305/250</t>
  </si>
  <si>
    <t>с.Четырла       ферма</t>
  </si>
  <si>
    <t>ДНС-313/250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</si>
  <si>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</si>
  <si>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</si>
  <si>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</si>
  <si>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</si>
  <si>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</si>
  <si>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</si>
  <si>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ДНС 519/100</t>
  </si>
  <si>
    <t>с.Нов.Кувак школа,модуль отопительный</t>
  </si>
  <si>
    <t>ДНС 608/60</t>
  </si>
  <si>
    <t>с.Денискино   быт</t>
  </si>
  <si>
    <t>ДНС 620/250</t>
  </si>
  <si>
    <t>с.Денискино   сдк,модуль отопительный</t>
  </si>
  <si>
    <t>ДНС 710/250</t>
  </si>
  <si>
    <t>с.Тат.Абдикеево быт,фап,сдк, модуль отопительный</t>
  </si>
  <si>
    <t>р-д.Денискино  быт</t>
  </si>
  <si>
    <t>ДНС 715/60</t>
  </si>
  <si>
    <t>р-д.Денискино водонапорная башня,быт</t>
  </si>
  <si>
    <t xml:space="preserve">ДНС 716/60 </t>
  </si>
  <si>
    <t>р-д.Денискино пилорама</t>
  </si>
  <si>
    <t>СМ 202/63</t>
  </si>
  <si>
    <t>с.Смагино     быт</t>
  </si>
  <si>
    <t>СУР 207/160</t>
  </si>
  <si>
    <t>с.Ст. Суркино   быт</t>
  </si>
  <si>
    <t>СУР 506/100</t>
  </si>
  <si>
    <t>с.Сенькино   почта</t>
  </si>
  <si>
    <t xml:space="preserve">с.Сенькино быт,фап </t>
  </si>
  <si>
    <t>ДНС 801/2*400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</si>
  <si>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</si>
  <si>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</si>
  <si>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</si>
  <si>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</si>
  <si>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 316/250</t>
  </si>
  <si>
    <t>Ш 215/630</t>
  </si>
  <si>
    <t>Ш 201/400</t>
  </si>
  <si>
    <t>ш-222/250</t>
  </si>
  <si>
    <t>ст.Шентала райпо</t>
  </si>
  <si>
    <t>Ш-305/250</t>
  </si>
  <si>
    <t>ст.Шентала колбасный цех</t>
  </si>
  <si>
    <t>ш-306/160</t>
  </si>
  <si>
    <t>ст.Шентала хлебозавод</t>
  </si>
  <si>
    <t>Ш-204/400</t>
  </si>
  <si>
    <t>ст. Шентала СПТУ-70</t>
  </si>
  <si>
    <t>Шенталинский участок 2020 год</t>
  </si>
  <si>
    <t>Ш 205/160</t>
  </si>
  <si>
    <t>Ш 307/250</t>
  </si>
  <si>
    <t>Ш 315/250</t>
  </si>
  <si>
    <t>Ш115/100</t>
  </si>
  <si>
    <t>ДНС 517/63</t>
  </si>
  <si>
    <t>СУР 510/100</t>
  </si>
  <si>
    <t xml:space="preserve">ДНС 717/60 </t>
  </si>
  <si>
    <t xml:space="preserve">ДНС 714/100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</si>
</sst>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="60" zoomScaleNormal="85" workbookViewId="0">
      <selection activeCell="H73" sqref="H73"/>
    </sheetView>
  </sheetViews>
  <sheetFormatPr defaultRowHeight="15" x14ac:dyDescent="0.25"/>
  <cols>
    <col min="1" max="1" width="6.140625" style="21" customWidth="1"/>
    <col min="2" max="2" width="15.85546875" style="22" customWidth="1"/>
    <col min="3" max="3" width="10.7109375" style="21" customWidth="1"/>
    <col min="4" max="4" width="26" style="23" customWidth="1"/>
    <col min="5" max="7" width="7.5703125" style="24" bestFit="1" customWidth="1"/>
    <col min="8" max="8" width="7.7109375" style="21" customWidth="1"/>
    <col min="9" max="9" width="7.42578125" style="21" customWidth="1"/>
    <col min="10" max="16384" width="9.140625" style="2"/>
  </cols>
  <sheetData>
    <row r="1" spans="1:9" ht="25.15" customHeight="1" x14ac:dyDescent="0.25">
      <c r="A1" s="1" t="s">
        <v>151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3" t="s">
        <v>0</v>
      </c>
      <c r="B2" s="4" t="s">
        <v>1</v>
      </c>
      <c r="C2" s="4" t="s">
        <v>2</v>
      </c>
      <c r="D2" s="25" t="s">
        <v>3</v>
      </c>
      <c r="E2" s="3" t="s">
        <v>4</v>
      </c>
      <c r="F2" s="3"/>
      <c r="G2" s="3"/>
      <c r="H2" s="3"/>
      <c r="I2" s="3"/>
    </row>
    <row r="3" spans="1:9" x14ac:dyDescent="0.25">
      <c r="A3" s="3"/>
      <c r="B3" s="4"/>
      <c r="C3" s="4"/>
      <c r="D3" s="26"/>
      <c r="E3" s="5" t="s">
        <v>5</v>
      </c>
      <c r="F3" s="5"/>
      <c r="G3" s="5"/>
      <c r="H3" s="3" t="s">
        <v>9</v>
      </c>
      <c r="I3" s="3" t="s">
        <v>10</v>
      </c>
    </row>
    <row r="4" spans="1:9" x14ac:dyDescent="0.25">
      <c r="A4" s="3"/>
      <c r="B4" s="4"/>
      <c r="C4" s="4"/>
      <c r="D4" s="27"/>
      <c r="E4" s="6" t="s">
        <v>6</v>
      </c>
      <c r="F4" s="6" t="s">
        <v>7</v>
      </c>
      <c r="G4" s="6" t="s">
        <v>8</v>
      </c>
      <c r="H4" s="3"/>
      <c r="I4" s="3"/>
    </row>
    <row r="5" spans="1:9" ht="45" x14ac:dyDescent="0.25">
      <c r="A5" s="7">
        <v>1</v>
      </c>
      <c r="B5" s="8" t="s">
        <v>142</v>
      </c>
      <c r="C5" s="7">
        <v>400</v>
      </c>
      <c r="D5" s="9" t="s">
        <v>11</v>
      </c>
      <c r="E5" s="10">
        <v>249</v>
      </c>
      <c r="F5" s="10">
        <v>243</v>
      </c>
      <c r="G5" s="10">
        <v>239</v>
      </c>
      <c r="H5" s="11">
        <f>(E5+F5+G5)/3*0.38*1.73</f>
        <v>160.18646666666666</v>
      </c>
      <c r="I5" s="12">
        <f>H5/C5*100</f>
        <v>40.046616666666665</v>
      </c>
    </row>
    <row r="6" spans="1:9" ht="47.25" customHeight="1" x14ac:dyDescent="0.25">
      <c r="A6" s="7">
        <v>2</v>
      </c>
      <c r="B6" s="8" t="s">
        <v>12</v>
      </c>
      <c r="C6" s="7">
        <v>60</v>
      </c>
      <c r="D6" s="9" t="s">
        <v>13</v>
      </c>
      <c r="E6" s="10">
        <v>27</v>
      </c>
      <c r="F6" s="10">
        <v>26</v>
      </c>
      <c r="G6" s="10">
        <v>26</v>
      </c>
      <c r="H6" s="11">
        <f t="shared" ref="H6:H67" si="0">(E6+F6+G6)/3*0.38*1.73</f>
        <v>17.311533333333333</v>
      </c>
      <c r="I6" s="12">
        <f t="shared" ref="I6:I67" si="1">H6/C6*100</f>
        <v>28.852555555555554</v>
      </c>
    </row>
    <row r="7" spans="1:9" ht="22.5" customHeight="1" x14ac:dyDescent="0.25">
      <c r="A7" s="7">
        <v>3</v>
      </c>
      <c r="B7" s="8" t="s">
        <v>152</v>
      </c>
      <c r="C7" s="7">
        <v>160</v>
      </c>
      <c r="D7" s="13" t="s">
        <v>14</v>
      </c>
      <c r="E7" s="10">
        <v>80</v>
      </c>
      <c r="F7" s="10">
        <v>78</v>
      </c>
      <c r="G7" s="10">
        <v>83</v>
      </c>
      <c r="H7" s="11">
        <f t="shared" si="0"/>
        <v>52.811133333333331</v>
      </c>
      <c r="I7" s="12">
        <f t="shared" si="1"/>
        <v>33.00695833333333</v>
      </c>
    </row>
    <row r="8" spans="1:9" ht="30" x14ac:dyDescent="0.25">
      <c r="A8" s="7">
        <v>4</v>
      </c>
      <c r="B8" s="8" t="s">
        <v>15</v>
      </c>
      <c r="C8" s="7">
        <v>250</v>
      </c>
      <c r="D8" s="9" t="s">
        <v>16</v>
      </c>
      <c r="E8" s="10">
        <v>205</v>
      </c>
      <c r="F8" s="10">
        <v>195</v>
      </c>
      <c r="G8" s="10">
        <v>190</v>
      </c>
      <c r="H8" s="11">
        <f t="shared" si="0"/>
        <v>129.28866666666667</v>
      </c>
      <c r="I8" s="12">
        <f t="shared" si="1"/>
        <v>51.715466666666664</v>
      </c>
    </row>
    <row r="9" spans="1:9" ht="45" x14ac:dyDescent="0.25">
      <c r="A9" s="7">
        <v>5</v>
      </c>
      <c r="B9" s="8" t="s">
        <v>17</v>
      </c>
      <c r="C9" s="7">
        <v>250</v>
      </c>
      <c r="D9" s="9" t="s">
        <v>18</v>
      </c>
      <c r="E9" s="10">
        <v>180</v>
      </c>
      <c r="F9" s="10">
        <v>163</v>
      </c>
      <c r="G9" s="10">
        <v>189</v>
      </c>
      <c r="H9" s="11">
        <f t="shared" si="0"/>
        <v>116.57893333333334</v>
      </c>
      <c r="I9" s="12">
        <f t="shared" si="1"/>
        <v>46.631573333333336</v>
      </c>
    </row>
    <row r="10" spans="1:9" ht="30" x14ac:dyDescent="0.25">
      <c r="A10" s="7">
        <v>6</v>
      </c>
      <c r="B10" s="8" t="s">
        <v>19</v>
      </c>
      <c r="C10" s="7">
        <v>160</v>
      </c>
      <c r="D10" s="9" t="s">
        <v>20</v>
      </c>
      <c r="E10" s="10">
        <v>98</v>
      </c>
      <c r="F10" s="10">
        <v>96</v>
      </c>
      <c r="G10" s="10">
        <v>95</v>
      </c>
      <c r="H10" s="11">
        <f t="shared" si="0"/>
        <v>63.329533333333323</v>
      </c>
      <c r="I10" s="12">
        <f t="shared" si="1"/>
        <v>39.580958333333328</v>
      </c>
    </row>
    <row r="11" spans="1:9" ht="45" x14ac:dyDescent="0.25">
      <c r="A11" s="7">
        <v>7</v>
      </c>
      <c r="B11" s="8" t="s">
        <v>21</v>
      </c>
      <c r="C11" s="7">
        <v>160</v>
      </c>
      <c r="D11" s="9" t="s">
        <v>22</v>
      </c>
      <c r="E11" s="10">
        <v>115</v>
      </c>
      <c r="F11" s="10">
        <v>120</v>
      </c>
      <c r="G11" s="10">
        <v>119</v>
      </c>
      <c r="H11" s="11">
        <f t="shared" si="0"/>
        <v>77.5732</v>
      </c>
      <c r="I11" s="12">
        <f t="shared" si="1"/>
        <v>48.483249999999998</v>
      </c>
    </row>
    <row r="12" spans="1:9" ht="30" x14ac:dyDescent="0.25">
      <c r="A12" s="7">
        <v>8</v>
      </c>
      <c r="B12" s="8" t="s">
        <v>23</v>
      </c>
      <c r="C12" s="7">
        <v>250</v>
      </c>
      <c r="D12" s="9" t="s">
        <v>138</v>
      </c>
      <c r="E12" s="10">
        <v>100</v>
      </c>
      <c r="F12" s="10">
        <v>110</v>
      </c>
      <c r="G12" s="10">
        <v>102</v>
      </c>
      <c r="H12" s="11">
        <f t="shared" si="0"/>
        <v>68.369600000000005</v>
      </c>
      <c r="I12" s="12">
        <f t="shared" si="1"/>
        <v>27.347840000000001</v>
      </c>
    </row>
    <row r="13" spans="1:9" ht="18.75" customHeight="1" x14ac:dyDescent="0.25">
      <c r="A13" s="7">
        <v>9</v>
      </c>
      <c r="B13" s="8" t="s">
        <v>24</v>
      </c>
      <c r="C13" s="7">
        <v>250</v>
      </c>
      <c r="D13" s="9" t="s">
        <v>25</v>
      </c>
      <c r="E13" s="10">
        <v>29</v>
      </c>
      <c r="F13" s="10">
        <v>28</v>
      </c>
      <c r="G13" s="10">
        <v>31</v>
      </c>
      <c r="H13" s="11">
        <f t="shared" si="0"/>
        <v>19.283733333333334</v>
      </c>
      <c r="I13" s="12">
        <f t="shared" si="1"/>
        <v>7.713493333333334</v>
      </c>
    </row>
    <row r="14" spans="1:9" ht="112.9" customHeight="1" x14ac:dyDescent="0.25">
      <c r="A14" s="7">
        <v>10</v>
      </c>
      <c r="B14" s="8" t="s">
        <v>27</v>
      </c>
      <c r="C14" s="7">
        <v>400</v>
      </c>
      <c r="D14" s="9" t="s">
        <v>137</v>
      </c>
      <c r="E14" s="10">
        <v>247</v>
      </c>
      <c r="F14" s="10">
        <v>240</v>
      </c>
      <c r="G14" s="10">
        <v>226</v>
      </c>
      <c r="H14" s="11">
        <f t="shared" si="0"/>
        <v>156.24206666666666</v>
      </c>
      <c r="I14" s="12">
        <f t="shared" si="1"/>
        <v>39.060516666666665</v>
      </c>
    </row>
    <row r="15" spans="1:9" ht="22.5" customHeight="1" x14ac:dyDescent="0.25">
      <c r="A15" s="7">
        <v>11</v>
      </c>
      <c r="B15" s="8" t="s">
        <v>141</v>
      </c>
      <c r="C15" s="7">
        <v>630</v>
      </c>
      <c r="D15" s="9" t="s">
        <v>28</v>
      </c>
      <c r="E15" s="10">
        <v>100</v>
      </c>
      <c r="F15" s="10">
        <v>97</v>
      </c>
      <c r="G15" s="10">
        <v>109</v>
      </c>
      <c r="H15" s="11">
        <f t="shared" si="0"/>
        <v>67.0548</v>
      </c>
      <c r="I15" s="12">
        <f t="shared" si="1"/>
        <v>10.643619047619048</v>
      </c>
    </row>
    <row r="16" spans="1:9" ht="21" customHeight="1" x14ac:dyDescent="0.25">
      <c r="A16" s="7">
        <v>12</v>
      </c>
      <c r="B16" s="8" t="s">
        <v>29</v>
      </c>
      <c r="C16" s="7">
        <v>400</v>
      </c>
      <c r="D16" s="9" t="s">
        <v>30</v>
      </c>
      <c r="E16" s="10">
        <v>93</v>
      </c>
      <c r="F16" s="10">
        <v>95</v>
      </c>
      <c r="G16" s="10">
        <v>99</v>
      </c>
      <c r="H16" s="11">
        <f t="shared" si="0"/>
        <v>62.891266666666674</v>
      </c>
      <c r="I16" s="12">
        <f t="shared" si="1"/>
        <v>15.72281666666667</v>
      </c>
    </row>
    <row r="17" spans="1:9" ht="78.75" customHeight="1" x14ac:dyDescent="0.25">
      <c r="A17" s="7">
        <v>13</v>
      </c>
      <c r="B17" s="8" t="s">
        <v>31</v>
      </c>
      <c r="C17" s="7">
        <v>100</v>
      </c>
      <c r="D17" s="9" t="s">
        <v>32</v>
      </c>
      <c r="E17" s="10">
        <v>73</v>
      </c>
      <c r="F17" s="10">
        <v>65</v>
      </c>
      <c r="G17" s="10">
        <v>69</v>
      </c>
      <c r="H17" s="11">
        <f t="shared" si="0"/>
        <v>45.360599999999998</v>
      </c>
      <c r="I17" s="12">
        <f t="shared" si="1"/>
        <v>45.360599999999998</v>
      </c>
    </row>
    <row r="18" spans="1:9" ht="60" x14ac:dyDescent="0.25">
      <c r="A18" s="7">
        <v>14</v>
      </c>
      <c r="B18" s="8" t="s">
        <v>33</v>
      </c>
      <c r="C18" s="7">
        <v>250</v>
      </c>
      <c r="D18" s="9" t="s">
        <v>34</v>
      </c>
      <c r="E18" s="10">
        <v>183</v>
      </c>
      <c r="F18" s="10">
        <v>168</v>
      </c>
      <c r="G18" s="10">
        <v>176</v>
      </c>
      <c r="H18" s="11">
        <f t="shared" si="0"/>
        <v>115.48326666666667</v>
      </c>
      <c r="I18" s="12">
        <f t="shared" si="1"/>
        <v>46.193306666666665</v>
      </c>
    </row>
    <row r="19" spans="1:9" ht="45" x14ac:dyDescent="0.25">
      <c r="A19" s="7">
        <v>15</v>
      </c>
      <c r="B19" s="8" t="s">
        <v>35</v>
      </c>
      <c r="C19" s="7">
        <v>160</v>
      </c>
      <c r="D19" s="9" t="s">
        <v>36</v>
      </c>
      <c r="E19" s="10">
        <v>150</v>
      </c>
      <c r="F19" s="10">
        <v>139</v>
      </c>
      <c r="G19" s="10">
        <v>147</v>
      </c>
      <c r="H19" s="11">
        <f t="shared" si="0"/>
        <v>95.542133333333339</v>
      </c>
      <c r="I19" s="12">
        <f t="shared" si="1"/>
        <v>59.713833333333334</v>
      </c>
    </row>
    <row r="20" spans="1:9" x14ac:dyDescent="0.25">
      <c r="A20" s="7">
        <v>16</v>
      </c>
      <c r="B20" s="8" t="s">
        <v>37</v>
      </c>
      <c r="C20" s="7">
        <v>400</v>
      </c>
      <c r="D20" s="9" t="s">
        <v>38</v>
      </c>
      <c r="E20" s="10">
        <v>272</v>
      </c>
      <c r="F20" s="10">
        <v>259</v>
      </c>
      <c r="G20" s="10">
        <v>268</v>
      </c>
      <c r="H20" s="11">
        <f t="shared" si="0"/>
        <v>175.08753333333334</v>
      </c>
      <c r="I20" s="12">
        <f t="shared" si="1"/>
        <v>43.771883333333335</v>
      </c>
    </row>
    <row r="21" spans="1:9" ht="30" x14ac:dyDescent="0.25">
      <c r="A21" s="7">
        <v>17</v>
      </c>
      <c r="B21" s="8" t="s">
        <v>39</v>
      </c>
      <c r="C21" s="7">
        <v>400</v>
      </c>
      <c r="D21" s="9" t="s">
        <v>40</v>
      </c>
      <c r="E21" s="10">
        <v>301</v>
      </c>
      <c r="F21" s="10">
        <v>298</v>
      </c>
      <c r="G21" s="10">
        <v>299</v>
      </c>
      <c r="H21" s="11">
        <f>(E21+F21+G21)/3*0.38*1.73</f>
        <v>196.78173333333331</v>
      </c>
      <c r="I21" s="12">
        <f t="shared" si="1"/>
        <v>49.195433333333327</v>
      </c>
    </row>
    <row r="22" spans="1:9" ht="45" x14ac:dyDescent="0.25">
      <c r="A22" s="7">
        <v>18</v>
      </c>
      <c r="B22" s="8" t="s">
        <v>41</v>
      </c>
      <c r="C22" s="7">
        <v>160</v>
      </c>
      <c r="D22" s="9" t="s">
        <v>42</v>
      </c>
      <c r="E22" s="10">
        <v>171</v>
      </c>
      <c r="F22" s="10">
        <v>163</v>
      </c>
      <c r="G22" s="10">
        <v>171</v>
      </c>
      <c r="H22" s="11">
        <f t="shared" si="0"/>
        <v>110.66233333333334</v>
      </c>
      <c r="I22" s="12">
        <f t="shared" si="1"/>
        <v>69.163958333333326</v>
      </c>
    </row>
    <row r="23" spans="1:9" ht="30" x14ac:dyDescent="0.25">
      <c r="A23" s="7">
        <v>19</v>
      </c>
      <c r="B23" s="8" t="s">
        <v>43</v>
      </c>
      <c r="C23" s="7">
        <v>250</v>
      </c>
      <c r="D23" s="9" t="s">
        <v>44</v>
      </c>
      <c r="E23" s="10">
        <v>228</v>
      </c>
      <c r="F23" s="10">
        <v>226</v>
      </c>
      <c r="G23" s="10">
        <v>230</v>
      </c>
      <c r="H23" s="11">
        <f t="shared" si="0"/>
        <v>149.88720000000001</v>
      </c>
      <c r="I23" s="12">
        <f t="shared" si="1"/>
        <v>59.954880000000003</v>
      </c>
    </row>
    <row r="24" spans="1:9" ht="30" x14ac:dyDescent="0.25">
      <c r="A24" s="7">
        <v>20</v>
      </c>
      <c r="B24" s="8" t="s">
        <v>45</v>
      </c>
      <c r="C24" s="7">
        <v>160</v>
      </c>
      <c r="D24" s="9" t="s">
        <v>46</v>
      </c>
      <c r="E24" s="10">
        <v>101</v>
      </c>
      <c r="F24" s="10">
        <v>99</v>
      </c>
      <c r="G24" s="10">
        <v>112</v>
      </c>
      <c r="H24" s="11">
        <f t="shared" si="0"/>
        <v>68.369600000000005</v>
      </c>
      <c r="I24" s="12">
        <f t="shared" si="1"/>
        <v>42.731000000000002</v>
      </c>
    </row>
    <row r="25" spans="1:9" x14ac:dyDescent="0.25">
      <c r="A25" s="7">
        <v>21</v>
      </c>
      <c r="B25" s="8" t="s">
        <v>47</v>
      </c>
      <c r="C25" s="7">
        <v>160</v>
      </c>
      <c r="D25" s="9" t="s">
        <v>48</v>
      </c>
      <c r="E25" s="10">
        <v>110</v>
      </c>
      <c r="F25" s="10">
        <v>107</v>
      </c>
      <c r="G25" s="10">
        <v>113</v>
      </c>
      <c r="H25" s="11">
        <f t="shared" si="0"/>
        <v>72.313999999999993</v>
      </c>
      <c r="I25" s="12">
        <f t="shared" si="1"/>
        <v>45.196249999999992</v>
      </c>
    </row>
    <row r="26" spans="1:9" x14ac:dyDescent="0.25">
      <c r="A26" s="7">
        <v>22</v>
      </c>
      <c r="B26" s="8" t="s">
        <v>49</v>
      </c>
      <c r="C26" s="7">
        <v>100</v>
      </c>
      <c r="D26" s="9" t="s">
        <v>50</v>
      </c>
      <c r="E26" s="10">
        <v>52</v>
      </c>
      <c r="F26" s="10">
        <v>46</v>
      </c>
      <c r="G26" s="10">
        <v>53</v>
      </c>
      <c r="H26" s="11">
        <f t="shared" si="0"/>
        <v>33.089133333333336</v>
      </c>
      <c r="I26" s="12">
        <f t="shared" si="1"/>
        <v>33.089133333333336</v>
      </c>
    </row>
    <row r="27" spans="1:9" x14ac:dyDescent="0.25">
      <c r="A27" s="7">
        <v>23</v>
      </c>
      <c r="B27" s="8" t="s">
        <v>51</v>
      </c>
      <c r="C27" s="7">
        <v>250</v>
      </c>
      <c r="D27" s="9" t="s">
        <v>52</v>
      </c>
      <c r="E27" s="10">
        <v>211</v>
      </c>
      <c r="F27" s="10">
        <v>200</v>
      </c>
      <c r="G27" s="10">
        <v>209</v>
      </c>
      <c r="H27" s="11">
        <f t="shared" si="0"/>
        <v>135.86266666666666</v>
      </c>
      <c r="I27" s="12">
        <f t="shared" si="1"/>
        <v>54.345066666666661</v>
      </c>
    </row>
    <row r="28" spans="1:9" ht="30" x14ac:dyDescent="0.25">
      <c r="A28" s="7">
        <v>24</v>
      </c>
      <c r="B28" s="8" t="s">
        <v>53</v>
      </c>
      <c r="C28" s="7">
        <v>160</v>
      </c>
      <c r="D28" s="9" t="s">
        <v>54</v>
      </c>
      <c r="E28" s="10">
        <v>69</v>
      </c>
      <c r="F28" s="10">
        <v>76</v>
      </c>
      <c r="G28" s="10">
        <v>79</v>
      </c>
      <c r="H28" s="11">
        <f t="shared" si="0"/>
        <v>49.085866666666668</v>
      </c>
      <c r="I28" s="12">
        <f t="shared" si="1"/>
        <v>30.678666666666665</v>
      </c>
    </row>
    <row r="29" spans="1:9" x14ac:dyDescent="0.25">
      <c r="A29" s="7">
        <v>25</v>
      </c>
      <c r="B29" s="8" t="s">
        <v>55</v>
      </c>
      <c r="C29" s="7">
        <v>100</v>
      </c>
      <c r="D29" s="9" t="s">
        <v>56</v>
      </c>
      <c r="E29" s="10">
        <v>10</v>
      </c>
      <c r="F29" s="10">
        <v>12</v>
      </c>
      <c r="G29" s="10">
        <v>9</v>
      </c>
      <c r="H29" s="11">
        <f t="shared" si="0"/>
        <v>6.7931333333333335</v>
      </c>
      <c r="I29" s="12">
        <f t="shared" si="1"/>
        <v>6.7931333333333326</v>
      </c>
    </row>
    <row r="30" spans="1:9" x14ac:dyDescent="0.25">
      <c r="A30" s="7">
        <v>26</v>
      </c>
      <c r="B30" s="8" t="s">
        <v>57</v>
      </c>
      <c r="C30" s="7">
        <v>250</v>
      </c>
      <c r="D30" s="9" t="s">
        <v>58</v>
      </c>
      <c r="E30" s="10">
        <v>73</v>
      </c>
      <c r="F30" s="10">
        <v>80</v>
      </c>
      <c r="G30" s="10">
        <v>76</v>
      </c>
      <c r="H30" s="11">
        <f t="shared" si="0"/>
        <v>50.181533333333327</v>
      </c>
      <c r="I30" s="12">
        <f t="shared" si="1"/>
        <v>20.072613333333329</v>
      </c>
    </row>
    <row r="31" spans="1:9" ht="45" x14ac:dyDescent="0.25">
      <c r="A31" s="7">
        <v>27</v>
      </c>
      <c r="B31" s="8" t="s">
        <v>59</v>
      </c>
      <c r="C31" s="7">
        <v>160</v>
      </c>
      <c r="D31" s="9" t="s">
        <v>60</v>
      </c>
      <c r="E31" s="10">
        <v>70</v>
      </c>
      <c r="F31" s="10">
        <v>73</v>
      </c>
      <c r="G31" s="10">
        <v>69</v>
      </c>
      <c r="H31" s="11">
        <f t="shared" si="0"/>
        <v>46.456266666666671</v>
      </c>
      <c r="I31" s="12">
        <f t="shared" si="1"/>
        <v>29.035166666666669</v>
      </c>
    </row>
    <row r="32" spans="1:9" ht="30" x14ac:dyDescent="0.25">
      <c r="A32" s="7">
        <v>28</v>
      </c>
      <c r="B32" s="8" t="s">
        <v>153</v>
      </c>
      <c r="C32" s="7">
        <v>250</v>
      </c>
      <c r="D32" s="9" t="s">
        <v>61</v>
      </c>
      <c r="E32" s="10">
        <v>155</v>
      </c>
      <c r="F32" s="10">
        <v>149</v>
      </c>
      <c r="G32" s="10">
        <v>151</v>
      </c>
      <c r="H32" s="11">
        <f t="shared" si="0"/>
        <v>99.705666666666659</v>
      </c>
      <c r="I32" s="12">
        <f t="shared" si="1"/>
        <v>39.882266666666666</v>
      </c>
    </row>
    <row r="33" spans="1:9" ht="30" x14ac:dyDescent="0.25">
      <c r="A33" s="7">
        <v>29</v>
      </c>
      <c r="B33" s="8" t="s">
        <v>62</v>
      </c>
      <c r="C33" s="7">
        <v>250</v>
      </c>
      <c r="D33" s="9" t="s">
        <v>63</v>
      </c>
      <c r="E33" s="10">
        <v>73</v>
      </c>
      <c r="F33" s="10">
        <v>80</v>
      </c>
      <c r="G33" s="10">
        <v>82</v>
      </c>
      <c r="H33" s="11">
        <f t="shared" si="0"/>
        <v>51.496333333333332</v>
      </c>
      <c r="I33" s="12">
        <f t="shared" si="1"/>
        <v>20.598533333333332</v>
      </c>
    </row>
    <row r="34" spans="1:9" x14ac:dyDescent="0.25">
      <c r="A34" s="7">
        <v>30</v>
      </c>
      <c r="B34" s="8" t="s">
        <v>64</v>
      </c>
      <c r="C34" s="7">
        <v>160</v>
      </c>
      <c r="D34" s="9" t="s">
        <v>65</v>
      </c>
      <c r="E34" s="10">
        <v>63</v>
      </c>
      <c r="F34" s="10">
        <v>64</v>
      </c>
      <c r="G34" s="10">
        <v>69</v>
      </c>
      <c r="H34" s="11">
        <f t="shared" si="0"/>
        <v>42.950133333333326</v>
      </c>
      <c r="I34" s="12">
        <f t="shared" si="1"/>
        <v>26.843833333333329</v>
      </c>
    </row>
    <row r="35" spans="1:9" x14ac:dyDescent="0.25">
      <c r="A35" s="7">
        <v>31</v>
      </c>
      <c r="B35" s="8" t="s">
        <v>66</v>
      </c>
      <c r="C35" s="7">
        <v>250</v>
      </c>
      <c r="D35" s="9" t="s">
        <v>67</v>
      </c>
      <c r="E35" s="10">
        <v>138</v>
      </c>
      <c r="F35" s="10">
        <v>133</v>
      </c>
      <c r="G35" s="10">
        <v>130</v>
      </c>
      <c r="H35" s="11">
        <f t="shared" si="0"/>
        <v>87.872466666666654</v>
      </c>
      <c r="I35" s="12">
        <f t="shared" si="1"/>
        <v>35.148986666666659</v>
      </c>
    </row>
    <row r="36" spans="1:9" ht="60.75" customHeight="1" x14ac:dyDescent="0.25">
      <c r="A36" s="7">
        <v>32</v>
      </c>
      <c r="B36" s="8" t="s">
        <v>68</v>
      </c>
      <c r="C36" s="7">
        <v>400</v>
      </c>
      <c r="D36" s="9" t="s">
        <v>69</v>
      </c>
      <c r="E36" s="10">
        <v>243</v>
      </c>
      <c r="F36" s="10">
        <v>240</v>
      </c>
      <c r="G36" s="10">
        <v>257</v>
      </c>
      <c r="H36" s="11">
        <f t="shared" si="0"/>
        <v>162.15866666666668</v>
      </c>
      <c r="I36" s="12">
        <f t="shared" si="1"/>
        <v>40.539666666666669</v>
      </c>
    </row>
    <row r="37" spans="1:9" ht="45" x14ac:dyDescent="0.25">
      <c r="A37" s="7">
        <v>33</v>
      </c>
      <c r="B37" s="8" t="s">
        <v>70</v>
      </c>
      <c r="C37" s="7">
        <v>160</v>
      </c>
      <c r="D37" s="9" t="s">
        <v>71</v>
      </c>
      <c r="E37" s="10">
        <v>126</v>
      </c>
      <c r="F37" s="10">
        <v>129</v>
      </c>
      <c r="G37" s="10">
        <v>130</v>
      </c>
      <c r="H37" s="11">
        <f t="shared" si="0"/>
        <v>84.366333333333344</v>
      </c>
      <c r="I37" s="12">
        <f t="shared" si="1"/>
        <v>52.728958333333345</v>
      </c>
    </row>
    <row r="38" spans="1:9" x14ac:dyDescent="0.25">
      <c r="A38" s="7">
        <v>34</v>
      </c>
      <c r="B38" s="8" t="s">
        <v>72</v>
      </c>
      <c r="C38" s="7">
        <v>160</v>
      </c>
      <c r="D38" s="9" t="s">
        <v>26</v>
      </c>
      <c r="E38" s="10">
        <v>166</v>
      </c>
      <c r="F38" s="10">
        <v>152</v>
      </c>
      <c r="G38" s="10">
        <v>161</v>
      </c>
      <c r="H38" s="11">
        <f t="shared" si="0"/>
        <v>104.96486666666667</v>
      </c>
      <c r="I38" s="12">
        <f t="shared" si="1"/>
        <v>65.603041666666655</v>
      </c>
    </row>
    <row r="39" spans="1:9" x14ac:dyDescent="0.25">
      <c r="A39" s="7">
        <v>35</v>
      </c>
      <c r="B39" s="8" t="s">
        <v>154</v>
      </c>
      <c r="C39" s="7">
        <v>250</v>
      </c>
      <c r="D39" s="9" t="s">
        <v>73</v>
      </c>
      <c r="E39" s="10">
        <v>163</v>
      </c>
      <c r="F39" s="10">
        <v>158</v>
      </c>
      <c r="G39" s="10">
        <v>151</v>
      </c>
      <c r="H39" s="11">
        <f t="shared" si="0"/>
        <v>103.43093333333334</v>
      </c>
      <c r="I39" s="12">
        <f t="shared" si="1"/>
        <v>41.372373333333336</v>
      </c>
    </row>
    <row r="40" spans="1:9" x14ac:dyDescent="0.25">
      <c r="A40" s="7">
        <v>36</v>
      </c>
      <c r="B40" s="8" t="s">
        <v>140</v>
      </c>
      <c r="C40" s="14">
        <v>250</v>
      </c>
      <c r="D40" s="15" t="s">
        <v>26</v>
      </c>
      <c r="E40" s="10">
        <v>30</v>
      </c>
      <c r="F40" s="10">
        <v>34</v>
      </c>
      <c r="G40" s="10">
        <v>39</v>
      </c>
      <c r="H40" s="11">
        <f t="shared" si="0"/>
        <v>22.570733333333333</v>
      </c>
      <c r="I40" s="12">
        <f t="shared" si="1"/>
        <v>9.0282933333333322</v>
      </c>
    </row>
    <row r="41" spans="1:9" x14ac:dyDescent="0.25">
      <c r="A41" s="7">
        <v>37</v>
      </c>
      <c r="B41" s="8" t="s">
        <v>74</v>
      </c>
      <c r="C41" s="7">
        <v>400</v>
      </c>
      <c r="D41" s="9" t="s">
        <v>75</v>
      </c>
      <c r="E41" s="10">
        <v>15</v>
      </c>
      <c r="F41" s="10">
        <v>13</v>
      </c>
      <c r="G41" s="10">
        <v>20</v>
      </c>
      <c r="H41" s="11">
        <f t="shared" si="0"/>
        <v>10.5184</v>
      </c>
      <c r="I41" s="12">
        <f t="shared" si="1"/>
        <v>2.6295999999999999</v>
      </c>
    </row>
    <row r="42" spans="1:9" x14ac:dyDescent="0.25">
      <c r="A42" s="7">
        <v>38</v>
      </c>
      <c r="B42" s="8" t="s">
        <v>155</v>
      </c>
      <c r="C42" s="7">
        <v>100</v>
      </c>
      <c r="D42" s="9" t="s">
        <v>76</v>
      </c>
      <c r="E42" s="10">
        <v>29</v>
      </c>
      <c r="F42" s="10">
        <v>24</v>
      </c>
      <c r="G42" s="10">
        <v>25</v>
      </c>
      <c r="H42" s="11">
        <f t="shared" si="0"/>
        <v>17.092400000000001</v>
      </c>
      <c r="I42" s="12">
        <f t="shared" si="1"/>
        <v>17.092400000000001</v>
      </c>
    </row>
    <row r="43" spans="1:9" ht="30" x14ac:dyDescent="0.25">
      <c r="A43" s="7">
        <v>39</v>
      </c>
      <c r="B43" s="8" t="s">
        <v>77</v>
      </c>
      <c r="C43" s="7">
        <v>160</v>
      </c>
      <c r="D43" s="9" t="s">
        <v>78</v>
      </c>
      <c r="E43" s="10">
        <v>41</v>
      </c>
      <c r="F43" s="10">
        <v>39</v>
      </c>
      <c r="G43" s="10">
        <v>37</v>
      </c>
      <c r="H43" s="11">
        <f t="shared" si="0"/>
        <v>25.6386</v>
      </c>
      <c r="I43" s="12">
        <f t="shared" si="1"/>
        <v>16.024125000000002</v>
      </c>
    </row>
    <row r="44" spans="1:9" ht="30" x14ac:dyDescent="0.25">
      <c r="A44" s="7">
        <v>40</v>
      </c>
      <c r="B44" s="8" t="s">
        <v>79</v>
      </c>
      <c r="C44" s="7">
        <v>160</v>
      </c>
      <c r="D44" s="9" t="s">
        <v>80</v>
      </c>
      <c r="E44" s="10">
        <v>35</v>
      </c>
      <c r="F44" s="10">
        <v>40</v>
      </c>
      <c r="G44" s="10">
        <v>39</v>
      </c>
      <c r="H44" s="11">
        <f t="shared" si="0"/>
        <v>24.981199999999998</v>
      </c>
      <c r="I44" s="12">
        <f t="shared" si="1"/>
        <v>15.613249999999997</v>
      </c>
    </row>
    <row r="45" spans="1:9" x14ac:dyDescent="0.25">
      <c r="A45" s="7">
        <v>41</v>
      </c>
      <c r="B45" s="8" t="s">
        <v>81</v>
      </c>
      <c r="C45" s="7">
        <v>60</v>
      </c>
      <c r="D45" s="9" t="s">
        <v>82</v>
      </c>
      <c r="E45" s="10">
        <v>76</v>
      </c>
      <c r="F45" s="10">
        <v>63</v>
      </c>
      <c r="G45" s="10">
        <v>65</v>
      </c>
      <c r="H45" s="11">
        <f t="shared" si="0"/>
        <v>44.703200000000002</v>
      </c>
      <c r="I45" s="12">
        <f t="shared" si="1"/>
        <v>74.50533333333334</v>
      </c>
    </row>
    <row r="46" spans="1:9" x14ac:dyDescent="0.25">
      <c r="A46" s="7">
        <v>42</v>
      </c>
      <c r="B46" s="8" t="s">
        <v>83</v>
      </c>
      <c r="C46" s="7">
        <v>60</v>
      </c>
      <c r="D46" s="9" t="s">
        <v>84</v>
      </c>
      <c r="E46" s="10">
        <v>5</v>
      </c>
      <c r="F46" s="10">
        <v>5</v>
      </c>
      <c r="G46" s="10">
        <v>3</v>
      </c>
      <c r="H46" s="11">
        <f t="shared" si="0"/>
        <v>2.8487333333333331</v>
      </c>
      <c r="I46" s="12">
        <f t="shared" si="1"/>
        <v>4.7478888888888884</v>
      </c>
    </row>
    <row r="47" spans="1:9" ht="30" x14ac:dyDescent="0.25">
      <c r="A47" s="7">
        <v>43</v>
      </c>
      <c r="B47" s="16" t="s">
        <v>85</v>
      </c>
      <c r="C47" s="7">
        <v>160</v>
      </c>
      <c r="D47" s="9" t="s">
        <v>86</v>
      </c>
      <c r="E47" s="10">
        <v>38</v>
      </c>
      <c r="F47" s="10">
        <v>33</v>
      </c>
      <c r="G47" s="10">
        <v>30</v>
      </c>
      <c r="H47" s="11">
        <f t="shared" si="0"/>
        <v>22.132466666666666</v>
      </c>
      <c r="I47" s="12">
        <f t="shared" si="1"/>
        <v>13.832791666666665</v>
      </c>
    </row>
    <row r="48" spans="1:9" x14ac:dyDescent="0.25">
      <c r="A48" s="7">
        <v>44</v>
      </c>
      <c r="B48" s="8" t="s">
        <v>87</v>
      </c>
      <c r="C48" s="7">
        <v>160</v>
      </c>
      <c r="D48" s="9" t="s">
        <v>88</v>
      </c>
      <c r="E48" s="10">
        <v>23</v>
      </c>
      <c r="F48" s="10">
        <v>24</v>
      </c>
      <c r="G48" s="10">
        <v>23</v>
      </c>
      <c r="H48" s="11">
        <f t="shared" si="0"/>
        <v>15.339333333333334</v>
      </c>
      <c r="I48" s="12">
        <f t="shared" si="1"/>
        <v>9.5870833333333341</v>
      </c>
    </row>
    <row r="49" spans="1:9" x14ac:dyDescent="0.25">
      <c r="A49" s="7">
        <v>45</v>
      </c>
      <c r="B49" s="8" t="s">
        <v>89</v>
      </c>
      <c r="C49" s="7">
        <v>250</v>
      </c>
      <c r="D49" s="9" t="s">
        <v>90</v>
      </c>
      <c r="E49" s="10">
        <v>19</v>
      </c>
      <c r="F49" s="10">
        <v>18</v>
      </c>
      <c r="G49" s="10">
        <v>23</v>
      </c>
      <c r="H49" s="11">
        <f t="shared" si="0"/>
        <v>13.148</v>
      </c>
      <c r="I49" s="12">
        <f t="shared" si="1"/>
        <v>5.2591999999999999</v>
      </c>
    </row>
    <row r="50" spans="1:9" ht="15.75" customHeight="1" x14ac:dyDescent="0.25">
      <c r="A50" s="7">
        <v>46</v>
      </c>
      <c r="B50" s="8" t="s">
        <v>91</v>
      </c>
      <c r="C50" s="7">
        <v>100</v>
      </c>
      <c r="D50" s="9" t="s">
        <v>92</v>
      </c>
      <c r="E50" s="10">
        <v>5</v>
      </c>
      <c r="F50" s="10">
        <v>4</v>
      </c>
      <c r="G50" s="10">
        <v>4</v>
      </c>
      <c r="H50" s="11">
        <f t="shared" si="0"/>
        <v>2.8487333333333331</v>
      </c>
      <c r="I50" s="12">
        <f t="shared" si="1"/>
        <v>2.8487333333333331</v>
      </c>
    </row>
    <row r="51" spans="1:9" x14ac:dyDescent="0.25">
      <c r="A51" s="7">
        <v>47</v>
      </c>
      <c r="B51" s="8" t="s">
        <v>93</v>
      </c>
      <c r="C51" s="7">
        <v>250</v>
      </c>
      <c r="D51" s="9" t="s">
        <v>94</v>
      </c>
      <c r="E51" s="10">
        <v>50</v>
      </c>
      <c r="F51" s="10">
        <v>47</v>
      </c>
      <c r="G51" s="10">
        <v>43</v>
      </c>
      <c r="H51" s="11">
        <f t="shared" si="0"/>
        <v>30.678666666666668</v>
      </c>
      <c r="I51" s="12">
        <f t="shared" si="1"/>
        <v>12.271466666666667</v>
      </c>
    </row>
    <row r="52" spans="1:9" x14ac:dyDescent="0.25">
      <c r="A52" s="7">
        <v>48</v>
      </c>
      <c r="B52" s="8" t="s">
        <v>95</v>
      </c>
      <c r="C52" s="7">
        <v>250</v>
      </c>
      <c r="D52" s="9" t="s">
        <v>96</v>
      </c>
      <c r="E52" s="10">
        <v>10</v>
      </c>
      <c r="F52" s="10">
        <v>10</v>
      </c>
      <c r="G52" s="10">
        <v>13</v>
      </c>
      <c r="H52" s="11">
        <f t="shared" si="0"/>
        <v>7.2313999999999998</v>
      </c>
      <c r="I52" s="12">
        <f t="shared" si="1"/>
        <v>2.89256</v>
      </c>
    </row>
    <row r="53" spans="1:9" x14ac:dyDescent="0.25">
      <c r="A53" s="7">
        <v>49</v>
      </c>
      <c r="B53" s="8" t="s">
        <v>97</v>
      </c>
      <c r="C53" s="7">
        <v>160</v>
      </c>
      <c r="D53" s="9" t="s">
        <v>84</v>
      </c>
      <c r="E53" s="10">
        <v>33</v>
      </c>
      <c r="F53" s="10">
        <v>30</v>
      </c>
      <c r="G53" s="10">
        <v>35</v>
      </c>
      <c r="H53" s="11">
        <f t="shared" si="0"/>
        <v>21.475066666666663</v>
      </c>
      <c r="I53" s="12">
        <f t="shared" si="1"/>
        <v>13.421916666666664</v>
      </c>
    </row>
    <row r="54" spans="1:9" ht="30" x14ac:dyDescent="0.25">
      <c r="A54" s="7">
        <v>50</v>
      </c>
      <c r="B54" s="8" t="s">
        <v>98</v>
      </c>
      <c r="C54" s="7">
        <v>100</v>
      </c>
      <c r="D54" s="9" t="s">
        <v>99</v>
      </c>
      <c r="E54" s="10">
        <v>10</v>
      </c>
      <c r="F54" s="10">
        <v>12</v>
      </c>
      <c r="G54" s="10">
        <v>16</v>
      </c>
      <c r="H54" s="11">
        <f t="shared" si="0"/>
        <v>8.3270666666666671</v>
      </c>
      <c r="I54" s="12">
        <f t="shared" si="1"/>
        <v>8.3270666666666671</v>
      </c>
    </row>
    <row r="55" spans="1:9" ht="30" x14ac:dyDescent="0.25">
      <c r="A55" s="7">
        <v>51</v>
      </c>
      <c r="B55" s="8" t="s">
        <v>100</v>
      </c>
      <c r="C55" s="7">
        <v>160</v>
      </c>
      <c r="D55" s="9" t="s">
        <v>101</v>
      </c>
      <c r="E55" s="10">
        <v>12</v>
      </c>
      <c r="F55" s="10">
        <v>12</v>
      </c>
      <c r="G55" s="10">
        <v>15</v>
      </c>
      <c r="H55" s="11">
        <f t="shared" si="0"/>
        <v>8.5462000000000007</v>
      </c>
      <c r="I55" s="12">
        <f t="shared" si="1"/>
        <v>5.3413750000000002</v>
      </c>
    </row>
    <row r="56" spans="1:9" x14ac:dyDescent="0.25">
      <c r="A56" s="7">
        <v>52</v>
      </c>
      <c r="B56" s="8" t="s">
        <v>102</v>
      </c>
      <c r="C56" s="7">
        <v>40</v>
      </c>
      <c r="D56" s="9" t="s">
        <v>103</v>
      </c>
      <c r="E56" s="10">
        <v>10</v>
      </c>
      <c r="F56" s="10">
        <v>10</v>
      </c>
      <c r="G56" s="10">
        <v>10</v>
      </c>
      <c r="H56" s="11">
        <f t="shared" si="0"/>
        <v>6.5739999999999998</v>
      </c>
      <c r="I56" s="12">
        <f t="shared" si="1"/>
        <v>16.434999999999999</v>
      </c>
    </row>
    <row r="57" spans="1:9" ht="30" x14ac:dyDescent="0.25">
      <c r="A57" s="7">
        <v>53</v>
      </c>
      <c r="B57" s="8" t="s">
        <v>104</v>
      </c>
      <c r="C57" s="7">
        <v>100</v>
      </c>
      <c r="D57" s="9" t="s">
        <v>105</v>
      </c>
      <c r="E57" s="10">
        <v>28</v>
      </c>
      <c r="F57" s="10">
        <v>25</v>
      </c>
      <c r="G57" s="10">
        <v>25</v>
      </c>
      <c r="H57" s="11">
        <f t="shared" si="0"/>
        <v>17.092400000000001</v>
      </c>
      <c r="I57" s="12">
        <f t="shared" si="1"/>
        <v>17.092400000000001</v>
      </c>
    </row>
    <row r="58" spans="1:9" x14ac:dyDescent="0.25">
      <c r="A58" s="7">
        <v>54</v>
      </c>
      <c r="B58" s="8" t="s">
        <v>106</v>
      </c>
      <c r="C58" s="7">
        <v>250</v>
      </c>
      <c r="D58" s="9" t="s">
        <v>107</v>
      </c>
      <c r="E58" s="10">
        <v>23</v>
      </c>
      <c r="F58" s="10">
        <v>26</v>
      </c>
      <c r="G58" s="10">
        <v>20</v>
      </c>
      <c r="H58" s="11">
        <f t="shared" si="0"/>
        <v>15.120200000000001</v>
      </c>
      <c r="I58" s="12">
        <f t="shared" si="1"/>
        <v>6.0480800000000006</v>
      </c>
    </row>
    <row r="59" spans="1:9" ht="45" x14ac:dyDescent="0.25">
      <c r="A59" s="7">
        <v>55</v>
      </c>
      <c r="B59" s="8" t="s">
        <v>108</v>
      </c>
      <c r="C59" s="7">
        <v>250</v>
      </c>
      <c r="D59" s="9" t="s">
        <v>109</v>
      </c>
      <c r="E59" s="10">
        <v>18</v>
      </c>
      <c r="F59" s="10">
        <v>19</v>
      </c>
      <c r="G59" s="10">
        <v>23</v>
      </c>
      <c r="H59" s="11">
        <f t="shared" si="0"/>
        <v>13.148</v>
      </c>
      <c r="I59" s="12">
        <f t="shared" si="1"/>
        <v>5.2591999999999999</v>
      </c>
    </row>
    <row r="60" spans="1:9" ht="30" x14ac:dyDescent="0.25">
      <c r="A60" s="7">
        <v>56</v>
      </c>
      <c r="B60" s="8" t="s">
        <v>110</v>
      </c>
      <c r="C60" s="7">
        <v>100</v>
      </c>
      <c r="D60" s="9" t="s">
        <v>111</v>
      </c>
      <c r="E60" s="10">
        <v>15</v>
      </c>
      <c r="F60" s="10">
        <v>13</v>
      </c>
      <c r="G60" s="10">
        <v>10</v>
      </c>
      <c r="H60" s="11">
        <f t="shared" si="0"/>
        <v>8.3270666666666671</v>
      </c>
      <c r="I60" s="12">
        <f t="shared" si="1"/>
        <v>8.3270666666666671</v>
      </c>
    </row>
    <row r="61" spans="1:9" ht="30" x14ac:dyDescent="0.25">
      <c r="A61" s="7">
        <v>57</v>
      </c>
      <c r="B61" s="8" t="s">
        <v>112</v>
      </c>
      <c r="C61" s="7">
        <v>100</v>
      </c>
      <c r="D61" s="9" t="s">
        <v>113</v>
      </c>
      <c r="E61" s="10">
        <v>25</v>
      </c>
      <c r="F61" s="10">
        <v>25</v>
      </c>
      <c r="G61" s="10">
        <v>27</v>
      </c>
      <c r="H61" s="11">
        <f t="shared" si="0"/>
        <v>16.873266666666666</v>
      </c>
      <c r="I61" s="12">
        <f t="shared" si="1"/>
        <v>16.873266666666666</v>
      </c>
    </row>
    <row r="62" spans="1:9" x14ac:dyDescent="0.25">
      <c r="A62" s="7">
        <v>58</v>
      </c>
      <c r="B62" s="8" t="s">
        <v>156</v>
      </c>
      <c r="C62" s="7">
        <v>63</v>
      </c>
      <c r="D62" s="9" t="s">
        <v>114</v>
      </c>
      <c r="E62" s="10">
        <v>15</v>
      </c>
      <c r="F62" s="10">
        <v>17</v>
      </c>
      <c r="G62" s="10">
        <v>19</v>
      </c>
      <c r="H62" s="11">
        <f t="shared" si="0"/>
        <v>11.175800000000001</v>
      </c>
      <c r="I62" s="12">
        <f t="shared" si="1"/>
        <v>17.739365079365079</v>
      </c>
    </row>
    <row r="63" spans="1:9" ht="18.75" customHeight="1" x14ac:dyDescent="0.25">
      <c r="A63" s="7">
        <v>59</v>
      </c>
      <c r="B63" s="8" t="s">
        <v>115</v>
      </c>
      <c r="C63" s="7">
        <v>100</v>
      </c>
      <c r="D63" s="9" t="s">
        <v>116</v>
      </c>
      <c r="E63" s="10">
        <v>5</v>
      </c>
      <c r="F63" s="10">
        <v>2</v>
      </c>
      <c r="G63" s="10">
        <v>3</v>
      </c>
      <c r="H63" s="11">
        <f t="shared" si="0"/>
        <v>2.1913333333333336</v>
      </c>
      <c r="I63" s="12">
        <f t="shared" si="1"/>
        <v>2.1913333333333336</v>
      </c>
    </row>
    <row r="64" spans="1:9" x14ac:dyDescent="0.25">
      <c r="A64" s="7">
        <v>60</v>
      </c>
      <c r="B64" s="8" t="s">
        <v>117</v>
      </c>
      <c r="C64" s="7">
        <v>100</v>
      </c>
      <c r="D64" s="9" t="s">
        <v>118</v>
      </c>
      <c r="E64" s="10">
        <v>20</v>
      </c>
      <c r="F64" s="10">
        <v>25</v>
      </c>
      <c r="G64" s="10">
        <v>23</v>
      </c>
      <c r="H64" s="11">
        <f t="shared" si="0"/>
        <v>14.901066666666667</v>
      </c>
      <c r="I64" s="12">
        <f t="shared" si="1"/>
        <v>14.901066666666669</v>
      </c>
    </row>
    <row r="65" spans="1:9" ht="30" x14ac:dyDescent="0.25">
      <c r="A65" s="7">
        <v>61</v>
      </c>
      <c r="B65" s="8" t="s">
        <v>119</v>
      </c>
      <c r="C65" s="7">
        <v>160</v>
      </c>
      <c r="D65" s="9" t="s">
        <v>120</v>
      </c>
      <c r="E65" s="10">
        <v>15</v>
      </c>
      <c r="F65" s="10">
        <v>19</v>
      </c>
      <c r="G65" s="10">
        <v>10</v>
      </c>
      <c r="H65" s="11">
        <f t="shared" si="0"/>
        <v>9.641866666666667</v>
      </c>
      <c r="I65" s="12">
        <f t="shared" si="1"/>
        <v>6.0261666666666676</v>
      </c>
    </row>
    <row r="66" spans="1:9" ht="45" x14ac:dyDescent="0.25">
      <c r="A66" s="7">
        <v>62</v>
      </c>
      <c r="B66" s="8" t="s">
        <v>121</v>
      </c>
      <c r="C66" s="7">
        <v>250</v>
      </c>
      <c r="D66" s="9" t="s">
        <v>122</v>
      </c>
      <c r="E66" s="10">
        <v>69</v>
      </c>
      <c r="F66" s="10">
        <v>60</v>
      </c>
      <c r="G66" s="10">
        <v>65</v>
      </c>
      <c r="H66" s="11">
        <f t="shared" si="0"/>
        <v>42.51186666666667</v>
      </c>
      <c r="I66" s="12">
        <f t="shared" si="1"/>
        <v>17.004746666666666</v>
      </c>
    </row>
    <row r="67" spans="1:9" x14ac:dyDescent="0.25">
      <c r="A67" s="7">
        <v>63</v>
      </c>
      <c r="B67" s="8" t="s">
        <v>159</v>
      </c>
      <c r="C67" s="7">
        <v>160</v>
      </c>
      <c r="D67" s="9" t="s">
        <v>123</v>
      </c>
      <c r="E67" s="10">
        <v>0</v>
      </c>
      <c r="F67" s="10">
        <v>0</v>
      </c>
      <c r="G67" s="10">
        <v>0</v>
      </c>
      <c r="H67" s="11">
        <f t="shared" si="0"/>
        <v>0</v>
      </c>
      <c r="I67" s="12">
        <f t="shared" si="1"/>
        <v>0</v>
      </c>
    </row>
    <row r="68" spans="1:9" ht="30" x14ac:dyDescent="0.25">
      <c r="A68" s="7">
        <v>64</v>
      </c>
      <c r="B68" s="8" t="s">
        <v>124</v>
      </c>
      <c r="C68" s="7">
        <v>100</v>
      </c>
      <c r="D68" s="9" t="s">
        <v>125</v>
      </c>
      <c r="E68" s="10">
        <v>10</v>
      </c>
      <c r="F68" s="10">
        <v>8</v>
      </c>
      <c r="G68" s="10">
        <v>5</v>
      </c>
      <c r="H68" s="11">
        <f t="shared" ref="H68:H75" si="2">(E68+F68+G68)/3*0.38*1.73</f>
        <v>5.0400666666666671</v>
      </c>
      <c r="I68" s="12">
        <f t="shared" ref="I68:I75" si="3">H68/C68*100</f>
        <v>5.0400666666666671</v>
      </c>
    </row>
    <row r="69" spans="1:9" x14ac:dyDescent="0.25">
      <c r="A69" s="7">
        <v>65</v>
      </c>
      <c r="B69" s="8" t="s">
        <v>126</v>
      </c>
      <c r="C69" s="7">
        <v>100</v>
      </c>
      <c r="D69" s="9" t="s">
        <v>123</v>
      </c>
      <c r="E69" s="10">
        <v>7</v>
      </c>
      <c r="F69" s="10">
        <v>9</v>
      </c>
      <c r="G69" s="10">
        <v>4</v>
      </c>
      <c r="H69" s="11">
        <f t="shared" si="2"/>
        <v>4.3826666666666672</v>
      </c>
      <c r="I69" s="12">
        <f t="shared" si="3"/>
        <v>4.3826666666666672</v>
      </c>
    </row>
    <row r="70" spans="1:9" x14ac:dyDescent="0.25">
      <c r="A70" s="7">
        <v>66</v>
      </c>
      <c r="B70" s="8" t="s">
        <v>158</v>
      </c>
      <c r="C70" s="7">
        <v>100</v>
      </c>
      <c r="D70" s="9" t="s">
        <v>127</v>
      </c>
      <c r="E70" s="10">
        <v>1</v>
      </c>
      <c r="F70" s="10">
        <v>1</v>
      </c>
      <c r="G70" s="10">
        <v>1</v>
      </c>
      <c r="H70" s="11">
        <f t="shared" si="2"/>
        <v>0.65739999999999998</v>
      </c>
      <c r="I70" s="12">
        <f t="shared" si="3"/>
        <v>0.65739999999999998</v>
      </c>
    </row>
    <row r="71" spans="1:9" x14ac:dyDescent="0.25">
      <c r="A71" s="7">
        <v>67</v>
      </c>
      <c r="B71" s="8" t="s">
        <v>128</v>
      </c>
      <c r="C71" s="7">
        <v>63</v>
      </c>
      <c r="D71" s="9" t="s">
        <v>129</v>
      </c>
      <c r="E71" s="10">
        <v>10</v>
      </c>
      <c r="F71" s="10">
        <v>9</v>
      </c>
      <c r="G71" s="10">
        <v>12</v>
      </c>
      <c r="H71" s="11">
        <f t="shared" si="2"/>
        <v>6.7931333333333335</v>
      </c>
      <c r="I71" s="12">
        <f t="shared" si="3"/>
        <v>10.782751322751324</v>
      </c>
    </row>
    <row r="72" spans="1:9" x14ac:dyDescent="0.25">
      <c r="A72" s="7">
        <v>68</v>
      </c>
      <c r="B72" s="8" t="s">
        <v>130</v>
      </c>
      <c r="C72" s="7">
        <v>160</v>
      </c>
      <c r="D72" s="9" t="s">
        <v>131</v>
      </c>
      <c r="E72" s="10">
        <v>30</v>
      </c>
      <c r="F72" s="10">
        <v>24</v>
      </c>
      <c r="G72" s="10">
        <v>26</v>
      </c>
      <c r="H72" s="11">
        <f t="shared" si="2"/>
        <v>17.530666666666669</v>
      </c>
      <c r="I72" s="12">
        <f t="shared" si="3"/>
        <v>10.956666666666667</v>
      </c>
    </row>
    <row r="73" spans="1:9" ht="18.75" customHeight="1" x14ac:dyDescent="0.25">
      <c r="A73" s="7">
        <v>69</v>
      </c>
      <c r="B73" s="8" t="s">
        <v>132</v>
      </c>
      <c r="C73" s="7">
        <v>100</v>
      </c>
      <c r="D73" s="9" t="s">
        <v>133</v>
      </c>
      <c r="E73" s="10">
        <v>0</v>
      </c>
      <c r="F73" s="10">
        <v>0</v>
      </c>
      <c r="G73" s="10">
        <v>7</v>
      </c>
      <c r="H73" s="11">
        <f t="shared" si="2"/>
        <v>1.5339333333333334</v>
      </c>
      <c r="I73" s="12">
        <f t="shared" si="3"/>
        <v>1.5339333333333334</v>
      </c>
    </row>
    <row r="74" spans="1:9" ht="18" customHeight="1" x14ac:dyDescent="0.25">
      <c r="A74" s="7">
        <v>70</v>
      </c>
      <c r="B74" s="8" t="s">
        <v>157</v>
      </c>
      <c r="C74" s="7">
        <v>100</v>
      </c>
      <c r="D74" s="9" t="s">
        <v>134</v>
      </c>
      <c r="E74" s="10">
        <v>10</v>
      </c>
      <c r="F74" s="10">
        <v>9</v>
      </c>
      <c r="G74" s="10">
        <v>4</v>
      </c>
      <c r="H74" s="11">
        <f t="shared" si="2"/>
        <v>5.0400666666666671</v>
      </c>
      <c r="I74" s="12">
        <f t="shared" si="3"/>
        <v>5.0400666666666671</v>
      </c>
    </row>
    <row r="75" spans="1:9" x14ac:dyDescent="0.25">
      <c r="A75" s="17">
        <v>71</v>
      </c>
      <c r="B75" s="18" t="s">
        <v>135</v>
      </c>
      <c r="C75" s="7">
        <v>400</v>
      </c>
      <c r="D75" s="9" t="s">
        <v>136</v>
      </c>
      <c r="E75" s="10">
        <v>45</v>
      </c>
      <c r="F75" s="10">
        <v>49</v>
      </c>
      <c r="G75" s="10">
        <v>36</v>
      </c>
      <c r="H75" s="11">
        <f t="shared" si="2"/>
        <v>28.487333333333336</v>
      </c>
      <c r="I75" s="12">
        <f t="shared" si="3"/>
        <v>7.1218333333333339</v>
      </c>
    </row>
    <row r="76" spans="1:9" ht="30" x14ac:dyDescent="0.25">
      <c r="A76" s="17"/>
      <c r="B76" s="18"/>
      <c r="C76" s="7">
        <v>400</v>
      </c>
      <c r="D76" s="9" t="s">
        <v>139</v>
      </c>
      <c r="E76" s="10">
        <v>0</v>
      </c>
      <c r="F76" s="10">
        <v>0</v>
      </c>
      <c r="G76" s="10">
        <v>0</v>
      </c>
      <c r="H76" s="11">
        <f t="shared" ref="H76:H80" si="4">(E76+F76+G76)/3*0.38*1.73</f>
        <v>0</v>
      </c>
      <c r="I76" s="12">
        <f t="shared" ref="I76:I80" si="5">H76/C76*100</f>
        <v>0</v>
      </c>
    </row>
    <row r="77" spans="1:9" ht="21" customHeight="1" x14ac:dyDescent="0.25">
      <c r="A77" s="7">
        <v>72</v>
      </c>
      <c r="B77" s="19" t="s">
        <v>143</v>
      </c>
      <c r="C77" s="7">
        <v>250</v>
      </c>
      <c r="D77" s="20" t="s">
        <v>144</v>
      </c>
      <c r="E77" s="10">
        <v>120</v>
      </c>
      <c r="F77" s="10">
        <v>127</v>
      </c>
      <c r="G77" s="10">
        <v>140</v>
      </c>
      <c r="H77" s="7">
        <f t="shared" si="4"/>
        <v>84.804600000000008</v>
      </c>
      <c r="I77" s="7">
        <f t="shared" si="5"/>
        <v>33.921840000000003</v>
      </c>
    </row>
    <row r="78" spans="1:9" ht="30" x14ac:dyDescent="0.25">
      <c r="A78" s="7">
        <v>73</v>
      </c>
      <c r="B78" s="16" t="s">
        <v>145</v>
      </c>
      <c r="C78" s="7">
        <v>100</v>
      </c>
      <c r="D78" s="20" t="s">
        <v>146</v>
      </c>
      <c r="E78" s="10">
        <v>21</v>
      </c>
      <c r="F78" s="10">
        <v>12</v>
      </c>
      <c r="G78" s="10">
        <v>26</v>
      </c>
      <c r="H78" s="7">
        <f t="shared" si="4"/>
        <v>12.928866666666668</v>
      </c>
      <c r="I78" s="7">
        <f t="shared" si="5"/>
        <v>12.92886666666667</v>
      </c>
    </row>
    <row r="79" spans="1:9" ht="21" customHeight="1" x14ac:dyDescent="0.25">
      <c r="A79" s="7">
        <v>74</v>
      </c>
      <c r="B79" s="16" t="s">
        <v>147</v>
      </c>
      <c r="C79" s="7">
        <v>160</v>
      </c>
      <c r="D79" s="20" t="s">
        <v>148</v>
      </c>
      <c r="E79" s="10">
        <v>36</v>
      </c>
      <c r="F79" s="10">
        <v>15</v>
      </c>
      <c r="G79" s="10">
        <v>19</v>
      </c>
      <c r="H79" s="7">
        <f t="shared" si="4"/>
        <v>15.339333333333334</v>
      </c>
      <c r="I79" s="7">
        <f t="shared" si="5"/>
        <v>9.5870833333333341</v>
      </c>
    </row>
    <row r="80" spans="1:9" ht="21" customHeight="1" x14ac:dyDescent="0.25">
      <c r="A80" s="7">
        <v>75</v>
      </c>
      <c r="B80" s="16" t="s">
        <v>149</v>
      </c>
      <c r="C80" s="7">
        <v>400</v>
      </c>
      <c r="D80" s="20" t="s">
        <v>150</v>
      </c>
      <c r="E80" s="10">
        <v>125</v>
      </c>
      <c r="F80" s="10">
        <v>130</v>
      </c>
      <c r="G80" s="10">
        <v>93</v>
      </c>
      <c r="H80" s="7">
        <f t="shared" si="4"/>
        <v>76.258399999999995</v>
      </c>
      <c r="I80" s="7">
        <f t="shared" si="5"/>
        <v>19.064599999999999</v>
      </c>
    </row>
  </sheetData>
  <mergeCells count="11">
    <mergeCell ref="B75:B76"/>
    <mergeCell ref="A75:A76"/>
    <mergeCell ref="E2:I2"/>
    <mergeCell ref="E3:G3"/>
    <mergeCell ref="H3:H4"/>
    <mergeCell ref="I3:I4"/>
    <mergeCell ref="D2:D4"/>
    <mergeCell ref="C2:C4"/>
    <mergeCell ref="B2:B4"/>
    <mergeCell ref="A2:A4"/>
    <mergeCell ref="A1:I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2015-02-12T08:24:45Z</cp:lastPrinted>
  <dcterms:created xsi:type="dcterms:W3CDTF">2012-08-20T11:12:04Z</dcterms:created>
  <dcterms:modified xsi:type="dcterms:W3CDTF">2020-02-17T10:39:36Z</dcterms:modified>
</cp:coreProperties>
</file>